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60" windowWidth="15480" windowHeight="6465"/>
  </bookViews>
  <sheets>
    <sheet name="ACPTarget" sheetId="1" r:id="rId1"/>
  </sheets>
  <definedNames>
    <definedName name="_xlnm.Print_Titles" localSheetId="0">ACPTarget!$A:$B,ACPTarget!$1:$7</definedName>
  </definedNames>
  <calcPr calcId="124519"/>
</workbook>
</file>

<file path=xl/calcChain.xml><?xml version="1.0" encoding="utf-8"?>
<calcChain xmlns="http://schemas.openxmlformats.org/spreadsheetml/2006/main">
  <c r="AR21" i="1"/>
  <c r="AQ21"/>
  <c r="AR20"/>
  <c r="AQ20"/>
  <c r="AR19"/>
  <c r="AQ19"/>
  <c r="AR18"/>
  <c r="AQ18"/>
  <c r="AR17"/>
  <c r="AQ17"/>
  <c r="AR16"/>
  <c r="AQ16"/>
  <c r="AR15"/>
  <c r="AQ15"/>
  <c r="AR14"/>
  <c r="AQ14"/>
  <c r="AR13"/>
  <c r="AQ13"/>
  <c r="AR12"/>
  <c r="AQ12"/>
  <c r="AR11"/>
  <c r="AQ11"/>
  <c r="AR10"/>
  <c r="AQ10"/>
  <c r="AR9"/>
  <c r="AQ9"/>
  <c r="AR8"/>
  <c r="AQ8"/>
</calcChain>
</file>

<file path=xl/sharedStrings.xml><?xml version="1.0" encoding="utf-8"?>
<sst xmlns="http://schemas.openxmlformats.org/spreadsheetml/2006/main" count="115" uniqueCount="57">
  <si>
    <t>STATE LEVEL BANKERS' COMMITTEE,UTTARAKHAND</t>
  </si>
  <si>
    <t>CONVENOR : STATE BANK OF INDIA</t>
  </si>
  <si>
    <t>No. in Actual and Amount in Rs.Crore</t>
  </si>
  <si>
    <t>Priority Sector</t>
  </si>
  <si>
    <t>Non Priority Sector</t>
  </si>
  <si>
    <t>Grand Total  ( Priority Sector + Non Priority Sector)</t>
  </si>
  <si>
    <t>Sr. No.</t>
  </si>
  <si>
    <t>Name of Bank</t>
  </si>
  <si>
    <t>Farm Credit</t>
  </si>
  <si>
    <t>Out of Farm Credit, total allied activities</t>
  </si>
  <si>
    <t>Agri. Infrastructure</t>
  </si>
  <si>
    <t>Ancillary Activities</t>
  </si>
  <si>
    <t>Out of Ancillary Activities above, loans upto 50 crore to Start-ups engaged in Agri &amp; Allied services</t>
  </si>
  <si>
    <t>Out of Agriculture, loans to Small &amp; Marginal Farmers</t>
  </si>
  <si>
    <t>Total Agriculture (PS)</t>
  </si>
  <si>
    <t>Micro Enterprises (Manufacturing + Service) (including Khadi &amp; Village Industries)</t>
  </si>
  <si>
    <t>Small Enterprises (Manufacturing + Service)</t>
  </si>
  <si>
    <t>Medium Enterprises (Manufacturing + Service)</t>
  </si>
  <si>
    <t>Other finance to MSMEs (As indicated in Master Direction on PSL)</t>
  </si>
  <si>
    <t>Out of Other finance to MSMEs  above, loans upto 50 crores to Start-ups)</t>
  </si>
  <si>
    <t>Total MSMEs (PS)</t>
  </si>
  <si>
    <t>Export Credit</t>
  </si>
  <si>
    <t>Education (PS)</t>
  </si>
  <si>
    <t>Housing (PS)</t>
  </si>
  <si>
    <t>Social Infrastructure</t>
  </si>
  <si>
    <t>Renewable Energy</t>
  </si>
  <si>
    <t>Other Priority</t>
  </si>
  <si>
    <t>Total Priority Sector</t>
  </si>
  <si>
    <t>Loans to weaker sections under Priority Sector</t>
  </si>
  <si>
    <t>Out of Loans to weaker section above, loans to individual women beneficiaries up to ₹1 lakh</t>
  </si>
  <si>
    <t>Agriculture (NPS)</t>
  </si>
  <si>
    <t>Education (NPS)</t>
  </si>
  <si>
    <t>Housing (NPS)</t>
  </si>
  <si>
    <t>Personal Loans under NPS</t>
  </si>
  <si>
    <t>Others NPS</t>
  </si>
  <si>
    <t>Total Non Priority Sector</t>
  </si>
  <si>
    <t>Crop Loan</t>
  </si>
  <si>
    <t>Term Loan</t>
  </si>
  <si>
    <t>Name of District</t>
  </si>
  <si>
    <t>A/c</t>
  </si>
  <si>
    <t>Amt</t>
  </si>
  <si>
    <t>ALMORA</t>
  </si>
  <si>
    <t>BAGESHWAR</t>
  </si>
  <si>
    <t>CHAMOLI</t>
  </si>
  <si>
    <t>CHAMPAWAT</t>
  </si>
  <si>
    <t>DEHRADUN</t>
  </si>
  <si>
    <t>HARIDWAR</t>
  </si>
  <si>
    <t>NAINITAL</t>
  </si>
  <si>
    <t>PAURI GARHWAL</t>
  </si>
  <si>
    <t>PITHORAGARH</t>
  </si>
  <si>
    <t>RUDRA PRAYAG</t>
  </si>
  <si>
    <t>TEHRI GARHWAL</t>
  </si>
  <si>
    <t>UDAM SINGH NAGAR</t>
  </si>
  <si>
    <t>UTTAR KASHI</t>
  </si>
  <si>
    <t>Total</t>
  </si>
  <si>
    <t>Total Other Priority Sector</t>
  </si>
  <si>
    <t xml:space="preserve">DISTRICT WISE ACP Target FY 2025-26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</si>
</sst>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8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B9B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4" borderId="21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6" borderId="2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center" vertical="center"/>
    </xf>
    <xf numFmtId="0" fontId="1" fillId="7" borderId="21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1" fillId="9" borderId="21" xfId="0" applyFont="1" applyFill="1" applyBorder="1" applyAlignment="1">
      <alignment horizontal="center" vertical="center"/>
    </xf>
    <xf numFmtId="0" fontId="1" fillId="9" borderId="22" xfId="0" applyFont="1" applyFill="1" applyBorder="1" applyAlignment="1">
      <alignment horizontal="center" vertical="center"/>
    </xf>
    <xf numFmtId="0" fontId="1" fillId="9" borderId="23" xfId="0" applyFont="1" applyFill="1" applyBorder="1" applyAlignment="1">
      <alignment horizontal="center" vertical="center"/>
    </xf>
    <xf numFmtId="0" fontId="1" fillId="10" borderId="21" xfId="0" applyFont="1" applyFill="1" applyBorder="1" applyAlignment="1">
      <alignment horizontal="center" vertical="center"/>
    </xf>
    <xf numFmtId="0" fontId="1" fillId="10" borderId="23" xfId="0" applyFont="1" applyFill="1" applyBorder="1" applyAlignment="1">
      <alignment horizontal="center" vertical="center"/>
    </xf>
    <xf numFmtId="2" fontId="1" fillId="10" borderId="23" xfId="0" applyNumberFormat="1" applyFont="1" applyFill="1" applyBorder="1" applyAlignment="1">
      <alignment horizontal="center" vertical="center"/>
    </xf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0" fontId="5" fillId="0" borderId="0" xfId="0" applyFont="1"/>
    <xf numFmtId="0" fontId="4" fillId="0" borderId="0" xfId="0" applyFont="1"/>
    <xf numFmtId="0" fontId="5" fillId="0" borderId="28" xfId="0" applyFont="1" applyBorder="1"/>
    <xf numFmtId="0" fontId="4" fillId="0" borderId="28" xfId="0" applyFont="1" applyBorder="1"/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 wrapText="1"/>
    </xf>
    <xf numFmtId="0" fontId="1" fillId="9" borderId="9" xfId="0" applyFont="1" applyFill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 wrapText="1"/>
    </xf>
    <xf numFmtId="0" fontId="1" fillId="9" borderId="16" xfId="0" applyFont="1" applyFill="1" applyBorder="1" applyAlignment="1">
      <alignment horizontal="center" vertical="center" wrapText="1"/>
    </xf>
    <xf numFmtId="0" fontId="1" fillId="10" borderId="10" xfId="0" applyFont="1" applyFill="1" applyBorder="1" applyAlignment="1">
      <alignment horizontal="center" vertical="center" wrapText="1"/>
    </xf>
    <xf numFmtId="0" fontId="1" fillId="10" borderId="8" xfId="0" applyFont="1" applyFill="1" applyBorder="1" applyAlignment="1">
      <alignment horizontal="center" vertical="center" wrapText="1"/>
    </xf>
    <xf numFmtId="0" fontId="1" fillId="10" borderId="17" xfId="0" applyFont="1" applyFill="1" applyBorder="1" applyAlignment="1">
      <alignment horizontal="center" vertical="center" wrapText="1"/>
    </xf>
    <xf numFmtId="0" fontId="1" fillId="10" borderId="18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0" fontId="1" fillId="7" borderId="1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19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0" fillId="11" borderId="10" xfId="0" applyFill="1" applyBorder="1" applyAlignment="1">
      <alignment horizontal="center" vertical="center" wrapText="1"/>
    </xf>
    <xf numFmtId="0" fontId="0" fillId="11" borderId="8" xfId="0" applyFill="1" applyBorder="1" applyAlignment="1">
      <alignment horizontal="center" vertical="center" wrapText="1"/>
    </xf>
    <xf numFmtId="0" fontId="0" fillId="11" borderId="17" xfId="0" applyFill="1" applyBorder="1" applyAlignment="1">
      <alignment horizontal="center" vertical="center" wrapText="1"/>
    </xf>
    <xf numFmtId="0" fontId="0" fillId="11" borderId="18" xfId="0" applyFill="1" applyBorder="1" applyAlignment="1">
      <alignment horizontal="center" vertical="center" wrapText="1"/>
    </xf>
    <xf numFmtId="0" fontId="0" fillId="11" borderId="19" xfId="0" applyFill="1" applyBorder="1" applyAlignment="1">
      <alignment horizontal="center" vertical="center" wrapText="1"/>
    </xf>
    <xf numFmtId="0" fontId="0" fillId="11" borderId="15" xfId="0" applyFill="1" applyBorder="1" applyAlignment="1">
      <alignment horizontal="center" vertical="center" wrapText="1"/>
    </xf>
    <xf numFmtId="0" fontId="1" fillId="8" borderId="26" xfId="0" applyFont="1" applyFill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1" fillId="5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2" fontId="5" fillId="0" borderId="28" xfId="0" applyNumberFormat="1" applyFont="1" applyBorder="1"/>
    <xf numFmtId="2" fontId="4" fillId="0" borderId="28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M21"/>
  <sheetViews>
    <sheetView tabSelected="1" zoomScale="80" zoomScaleNormal="80" workbookViewId="0">
      <selection activeCell="AR26" sqref="AR26"/>
    </sheetView>
  </sheetViews>
  <sheetFormatPr defaultRowHeight="15"/>
  <cols>
    <col min="1" max="1" width="7.140625" style="18" bestFit="1" customWidth="1"/>
    <col min="2" max="2" width="37.5703125" style="18" customWidth="1"/>
    <col min="3" max="3" width="8.7109375" style="18" hidden="1" customWidth="1"/>
    <col min="4" max="4" width="10" style="18" hidden="1" customWidth="1"/>
    <col min="5" max="5" width="8.7109375" style="18" hidden="1" customWidth="1"/>
    <col min="6" max="6" width="10" style="18" hidden="1" customWidth="1"/>
    <col min="7" max="7" width="7.42578125" style="18" hidden="1" customWidth="1"/>
    <col min="8" max="8" width="10" style="18" hidden="1" customWidth="1"/>
    <col min="9" max="9" width="7.42578125" style="18" hidden="1" customWidth="1"/>
    <col min="10" max="10" width="8.7109375" style="18" hidden="1" customWidth="1"/>
    <col min="11" max="11" width="7.42578125" style="18" hidden="1" customWidth="1"/>
    <col min="12" max="12" width="10" style="18" hidden="1" customWidth="1"/>
    <col min="13" max="13" width="6.28515625" style="18" hidden="1" customWidth="1"/>
    <col min="14" max="15" width="8.7109375" style="18" hidden="1" customWidth="1"/>
    <col min="16" max="16" width="10" style="18" hidden="1" customWidth="1"/>
    <col min="17" max="17" width="8.7109375" style="18" bestFit="1" customWidth="1"/>
    <col min="18" max="18" width="11.28515625" style="18" bestFit="1" customWidth="1"/>
    <col min="19" max="19" width="8.7109375" style="18" hidden="1" customWidth="1"/>
    <col min="20" max="20" width="10" style="18" hidden="1" customWidth="1"/>
    <col min="21" max="21" width="7.42578125" style="18" hidden="1" customWidth="1"/>
    <col min="22" max="22" width="11.28515625" style="18" hidden="1" customWidth="1"/>
    <col min="23" max="23" width="7.42578125" style="18" hidden="1" customWidth="1"/>
    <col min="24" max="24" width="10" style="18" hidden="1" customWidth="1"/>
    <col min="25" max="25" width="7.42578125" style="18" hidden="1" customWidth="1"/>
    <col min="26" max="26" width="10" style="18" hidden="1" customWidth="1"/>
    <col min="27" max="27" width="6.28515625" style="18" hidden="1" customWidth="1"/>
    <col min="28" max="28" width="8.7109375" style="18" hidden="1" customWidth="1"/>
    <col min="29" max="29" width="8.7109375" style="18" bestFit="1" customWidth="1"/>
    <col min="30" max="30" width="11.28515625" style="18" bestFit="1" customWidth="1"/>
    <col min="31" max="31" width="6.28515625" style="18" hidden="1" customWidth="1"/>
    <col min="32" max="33" width="7.42578125" style="18" hidden="1" customWidth="1"/>
    <col min="34" max="34" width="8.7109375" style="18" hidden="1" customWidth="1"/>
    <col min="35" max="35" width="7.42578125" style="18" hidden="1" customWidth="1"/>
    <col min="36" max="36" width="8.7109375" style="18" hidden="1" customWidth="1"/>
    <col min="37" max="37" width="7.42578125" style="18" hidden="1" customWidth="1"/>
    <col min="38" max="38" width="8.7109375" style="18" hidden="1" customWidth="1"/>
    <col min="39" max="39" width="7.42578125" style="18" hidden="1" customWidth="1"/>
    <col min="40" max="40" width="8.7109375" style="18" hidden="1" customWidth="1"/>
    <col min="41" max="41" width="7.42578125" style="18" hidden="1" customWidth="1"/>
    <col min="42" max="42" width="10" style="18" hidden="1" customWidth="1"/>
    <col min="43" max="43" width="10.140625" style="18" customWidth="1"/>
    <col min="44" max="44" width="9.28515625" style="18" bestFit="1" customWidth="1"/>
    <col min="45" max="45" width="10" style="18" bestFit="1" customWidth="1"/>
    <col min="46" max="46" width="11.28515625" style="18" bestFit="1" customWidth="1"/>
    <col min="47" max="47" width="8.7109375" style="18" hidden="1" customWidth="1"/>
    <col min="48" max="48" width="10" style="18" hidden="1" customWidth="1"/>
    <col min="49" max="49" width="7.42578125" style="18" hidden="1" customWidth="1"/>
    <col min="50" max="50" width="10" style="18" hidden="1" customWidth="1"/>
    <col min="51" max="51" width="6.28515625" style="18" hidden="1" customWidth="1"/>
    <col min="52" max="52" width="8.7109375" style="18" hidden="1" customWidth="1"/>
    <col min="53" max="53" width="7.42578125" style="18" hidden="1" customWidth="1"/>
    <col min="54" max="54" width="8.7109375" style="18" hidden="1" customWidth="1"/>
    <col min="55" max="55" width="7.42578125" style="18" hidden="1" customWidth="1"/>
    <col min="56" max="56" width="10" style="18" hidden="1" customWidth="1"/>
    <col min="57" max="57" width="7.42578125" style="18" hidden="1" customWidth="1"/>
    <col min="58" max="58" width="10" style="18" hidden="1" customWidth="1"/>
    <col min="59" max="59" width="8.7109375" style="18" hidden="1" customWidth="1"/>
    <col min="60" max="60" width="11.28515625" style="18" hidden="1" customWidth="1"/>
    <col min="61" max="61" width="8.7109375" style="18" bestFit="1" customWidth="1"/>
    <col min="62" max="62" width="11.28515625" style="18" bestFit="1" customWidth="1"/>
    <col min="63" max="63" width="10" style="18" bestFit="1" customWidth="1"/>
    <col min="64" max="64" width="11.28515625" style="19" bestFit="1" customWidth="1"/>
    <col min="65" max="65" width="9.140625" hidden="1" customWidth="1"/>
  </cols>
  <sheetData>
    <row r="1" spans="1:64">
      <c r="B1" s="18" t="s">
        <v>0</v>
      </c>
    </row>
    <row r="2" spans="1:64" ht="21.75" customHeight="1">
      <c r="B2" s="39" t="s">
        <v>1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</row>
    <row r="3" spans="1:64" s="20" customFormat="1" ht="16.5">
      <c r="B3" s="41" t="s">
        <v>56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</row>
    <row r="4" spans="1:64" ht="15.75">
      <c r="B4" s="18" t="s">
        <v>2</v>
      </c>
      <c r="C4" s="43" t="s">
        <v>3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5"/>
      <c r="AY4" s="46" t="s">
        <v>4</v>
      </c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8"/>
      <c r="BK4" s="82" t="s">
        <v>5</v>
      </c>
      <c r="BL4" s="83"/>
    </row>
    <row r="5" spans="1:64" ht="24.75" customHeight="1">
      <c r="A5" s="25" t="s">
        <v>6</v>
      </c>
      <c r="B5" s="28" t="s">
        <v>7</v>
      </c>
      <c r="C5" s="31" t="s">
        <v>8</v>
      </c>
      <c r="D5" s="32"/>
      <c r="E5" s="32"/>
      <c r="F5" s="32"/>
      <c r="G5" s="35" t="s">
        <v>9</v>
      </c>
      <c r="H5" s="36"/>
      <c r="I5" s="33" t="s">
        <v>10</v>
      </c>
      <c r="J5" s="33"/>
      <c r="K5" s="33" t="s">
        <v>11</v>
      </c>
      <c r="L5" s="33"/>
      <c r="M5" s="49" t="s">
        <v>12</v>
      </c>
      <c r="N5" s="36"/>
      <c r="O5" s="49" t="s">
        <v>13</v>
      </c>
      <c r="P5" s="36"/>
      <c r="Q5" s="49" t="s">
        <v>14</v>
      </c>
      <c r="R5" s="50"/>
      <c r="S5" s="97" t="s">
        <v>15</v>
      </c>
      <c r="T5" s="98"/>
      <c r="U5" s="92" t="s">
        <v>16</v>
      </c>
      <c r="V5" s="98"/>
      <c r="W5" s="92" t="s">
        <v>17</v>
      </c>
      <c r="X5" s="98"/>
      <c r="Y5" s="76" t="s">
        <v>18</v>
      </c>
      <c r="Z5" s="76"/>
      <c r="AA5" s="92" t="s">
        <v>19</v>
      </c>
      <c r="AB5" s="36"/>
      <c r="AC5" s="76" t="s">
        <v>20</v>
      </c>
      <c r="AD5" s="77"/>
      <c r="AE5" s="80" t="s">
        <v>21</v>
      </c>
      <c r="AF5" s="72"/>
      <c r="AG5" s="72" t="s">
        <v>22</v>
      </c>
      <c r="AH5" s="72"/>
      <c r="AI5" s="72" t="s">
        <v>23</v>
      </c>
      <c r="AJ5" s="72"/>
      <c r="AK5" s="72" t="s">
        <v>24</v>
      </c>
      <c r="AL5" s="72"/>
      <c r="AM5" s="72" t="s">
        <v>25</v>
      </c>
      <c r="AN5" s="72"/>
      <c r="AO5" s="72" t="s">
        <v>26</v>
      </c>
      <c r="AP5" s="74"/>
      <c r="AQ5" s="66" t="s">
        <v>55</v>
      </c>
      <c r="AR5" s="93"/>
      <c r="AS5" s="62" t="s">
        <v>27</v>
      </c>
      <c r="AT5" s="63"/>
      <c r="AU5" s="96" t="s">
        <v>28</v>
      </c>
      <c r="AV5" s="93"/>
      <c r="AW5" s="88" t="s">
        <v>29</v>
      </c>
      <c r="AX5" s="89"/>
      <c r="AY5" s="66" t="s">
        <v>30</v>
      </c>
      <c r="AZ5" s="67"/>
      <c r="BA5" s="70" t="s">
        <v>31</v>
      </c>
      <c r="BB5" s="54"/>
      <c r="BC5" s="54" t="s">
        <v>32</v>
      </c>
      <c r="BD5" s="54"/>
      <c r="BE5" s="54" t="s">
        <v>33</v>
      </c>
      <c r="BF5" s="54"/>
      <c r="BG5" s="54" t="s">
        <v>34</v>
      </c>
      <c r="BH5" s="55"/>
      <c r="BI5" s="58" t="s">
        <v>35</v>
      </c>
      <c r="BJ5" s="59"/>
      <c r="BK5" s="84"/>
      <c r="BL5" s="85"/>
    </row>
    <row r="6" spans="1:64" ht="36.75" customHeight="1">
      <c r="A6" s="26"/>
      <c r="B6" s="29"/>
      <c r="C6" s="53" t="s">
        <v>36</v>
      </c>
      <c r="D6" s="34"/>
      <c r="E6" s="34" t="s">
        <v>37</v>
      </c>
      <c r="F6" s="34"/>
      <c r="G6" s="37"/>
      <c r="H6" s="38"/>
      <c r="I6" s="34"/>
      <c r="J6" s="34"/>
      <c r="K6" s="34"/>
      <c r="L6" s="34"/>
      <c r="M6" s="37"/>
      <c r="N6" s="38"/>
      <c r="O6" s="37"/>
      <c r="P6" s="38"/>
      <c r="Q6" s="51"/>
      <c r="R6" s="52"/>
      <c r="S6" s="99"/>
      <c r="T6" s="100"/>
      <c r="U6" s="101"/>
      <c r="V6" s="100"/>
      <c r="W6" s="101"/>
      <c r="X6" s="100"/>
      <c r="Y6" s="78"/>
      <c r="Z6" s="78"/>
      <c r="AA6" s="37"/>
      <c r="AB6" s="38"/>
      <c r="AC6" s="78"/>
      <c r="AD6" s="79"/>
      <c r="AE6" s="81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5"/>
      <c r="AQ6" s="94"/>
      <c r="AR6" s="95"/>
      <c r="AS6" s="64"/>
      <c r="AT6" s="65"/>
      <c r="AU6" s="94"/>
      <c r="AV6" s="95"/>
      <c r="AW6" s="90"/>
      <c r="AX6" s="91"/>
      <c r="AY6" s="68"/>
      <c r="AZ6" s="69"/>
      <c r="BA6" s="71"/>
      <c r="BB6" s="56"/>
      <c r="BC6" s="56"/>
      <c r="BD6" s="56"/>
      <c r="BE6" s="56"/>
      <c r="BF6" s="56"/>
      <c r="BG6" s="56"/>
      <c r="BH6" s="57"/>
      <c r="BI6" s="60"/>
      <c r="BJ6" s="61"/>
      <c r="BK6" s="86"/>
      <c r="BL6" s="87"/>
    </row>
    <row r="7" spans="1:64">
      <c r="A7" s="27"/>
      <c r="B7" s="30" t="s">
        <v>38</v>
      </c>
      <c r="C7" s="1" t="s">
        <v>39</v>
      </c>
      <c r="D7" s="2" t="s">
        <v>40</v>
      </c>
      <c r="E7" s="2" t="s">
        <v>39</v>
      </c>
      <c r="F7" s="2" t="s">
        <v>40</v>
      </c>
      <c r="G7" s="2" t="s">
        <v>39</v>
      </c>
      <c r="H7" s="2" t="s">
        <v>40</v>
      </c>
      <c r="I7" s="2" t="s">
        <v>39</v>
      </c>
      <c r="J7" s="2" t="s">
        <v>40</v>
      </c>
      <c r="K7" s="2" t="s">
        <v>39</v>
      </c>
      <c r="L7" s="2" t="s">
        <v>40</v>
      </c>
      <c r="M7" s="2" t="s">
        <v>39</v>
      </c>
      <c r="N7" s="2" t="s">
        <v>40</v>
      </c>
      <c r="O7" s="2" t="s">
        <v>39</v>
      </c>
      <c r="P7" s="2" t="s">
        <v>40</v>
      </c>
      <c r="Q7" s="2" t="s">
        <v>39</v>
      </c>
      <c r="R7" s="3" t="s">
        <v>40</v>
      </c>
      <c r="S7" s="4" t="s">
        <v>39</v>
      </c>
      <c r="T7" s="5" t="s">
        <v>40</v>
      </c>
      <c r="U7" s="5" t="s">
        <v>39</v>
      </c>
      <c r="V7" s="5" t="s">
        <v>40</v>
      </c>
      <c r="W7" s="5" t="s">
        <v>39</v>
      </c>
      <c r="X7" s="5" t="s">
        <v>40</v>
      </c>
      <c r="Y7" s="5" t="s">
        <v>39</v>
      </c>
      <c r="Z7" s="5" t="s">
        <v>40</v>
      </c>
      <c r="AA7" s="5"/>
      <c r="AB7" s="5"/>
      <c r="AC7" s="5" t="s">
        <v>39</v>
      </c>
      <c r="AD7" s="6" t="s">
        <v>40</v>
      </c>
      <c r="AE7" s="7" t="s">
        <v>39</v>
      </c>
      <c r="AF7" s="8" t="s">
        <v>40</v>
      </c>
      <c r="AG7" s="8" t="s">
        <v>39</v>
      </c>
      <c r="AH7" s="8" t="s">
        <v>40</v>
      </c>
      <c r="AI7" s="8" t="s">
        <v>39</v>
      </c>
      <c r="AJ7" s="8" t="s">
        <v>40</v>
      </c>
      <c r="AK7" s="8" t="s">
        <v>39</v>
      </c>
      <c r="AL7" s="8" t="s">
        <v>40</v>
      </c>
      <c r="AM7" s="8" t="s">
        <v>39</v>
      </c>
      <c r="AN7" s="8" t="s">
        <v>40</v>
      </c>
      <c r="AO7" s="8" t="s">
        <v>39</v>
      </c>
      <c r="AP7" s="9" t="s">
        <v>40</v>
      </c>
      <c r="AQ7" s="8" t="s">
        <v>39</v>
      </c>
      <c r="AR7" s="9" t="s">
        <v>40</v>
      </c>
      <c r="AS7" s="10" t="s">
        <v>39</v>
      </c>
      <c r="AT7" s="11" t="s">
        <v>40</v>
      </c>
      <c r="AU7" s="10" t="s">
        <v>39</v>
      </c>
      <c r="AV7" s="11" t="s">
        <v>40</v>
      </c>
      <c r="AW7" s="10" t="s">
        <v>39</v>
      </c>
      <c r="AX7" s="11" t="s">
        <v>40</v>
      </c>
      <c r="AY7" s="7" t="s">
        <v>39</v>
      </c>
      <c r="AZ7" s="9" t="s">
        <v>40</v>
      </c>
      <c r="BA7" s="12" t="s">
        <v>39</v>
      </c>
      <c r="BB7" s="13" t="s">
        <v>40</v>
      </c>
      <c r="BC7" s="13" t="s">
        <v>39</v>
      </c>
      <c r="BD7" s="13" t="s">
        <v>40</v>
      </c>
      <c r="BE7" s="13" t="s">
        <v>39</v>
      </c>
      <c r="BF7" s="13" t="s">
        <v>40</v>
      </c>
      <c r="BG7" s="13" t="s">
        <v>39</v>
      </c>
      <c r="BH7" s="14" t="s">
        <v>40</v>
      </c>
      <c r="BI7" s="15" t="s">
        <v>39</v>
      </c>
      <c r="BJ7" s="16" t="s">
        <v>40</v>
      </c>
      <c r="BK7" s="15" t="s">
        <v>39</v>
      </c>
      <c r="BL7" s="17" t="s">
        <v>40</v>
      </c>
    </row>
    <row r="8" spans="1:64" s="21" customFormat="1" ht="15.75">
      <c r="A8" s="23">
        <v>1</v>
      </c>
      <c r="B8" s="23" t="s">
        <v>41</v>
      </c>
      <c r="C8" s="23">
        <v>18360</v>
      </c>
      <c r="D8" s="23">
        <v>356.29</v>
      </c>
      <c r="E8" s="23">
        <v>21267</v>
      </c>
      <c r="F8" s="23">
        <v>226.15</v>
      </c>
      <c r="G8" s="23">
        <v>612</v>
      </c>
      <c r="H8" s="23">
        <v>24.86</v>
      </c>
      <c r="I8" s="23">
        <v>4131</v>
      </c>
      <c r="J8" s="23">
        <v>4.67</v>
      </c>
      <c r="K8" s="23">
        <v>6273</v>
      </c>
      <c r="L8" s="23">
        <v>26.74</v>
      </c>
      <c r="M8" s="23">
        <v>1224</v>
      </c>
      <c r="N8" s="23">
        <v>4.9000000000000004</v>
      </c>
      <c r="O8" s="23">
        <v>2448</v>
      </c>
      <c r="P8" s="23">
        <v>30.69</v>
      </c>
      <c r="Q8" s="23">
        <v>50031</v>
      </c>
      <c r="R8" s="23">
        <v>613.86</v>
      </c>
      <c r="S8" s="23">
        <v>10098</v>
      </c>
      <c r="T8" s="23">
        <v>192.8</v>
      </c>
      <c r="U8" s="23">
        <v>7191</v>
      </c>
      <c r="V8" s="23">
        <v>112</v>
      </c>
      <c r="W8" s="23">
        <v>6426</v>
      </c>
      <c r="X8" s="23">
        <v>85.8</v>
      </c>
      <c r="Y8" s="23">
        <v>4437</v>
      </c>
      <c r="Z8" s="23">
        <v>54.88</v>
      </c>
      <c r="AA8" s="23">
        <v>1980</v>
      </c>
      <c r="AB8" s="23">
        <v>30.18</v>
      </c>
      <c r="AC8" s="23">
        <v>28152</v>
      </c>
      <c r="AD8" s="23">
        <v>445.48</v>
      </c>
      <c r="AE8" s="23">
        <v>1988</v>
      </c>
      <c r="AF8" s="23">
        <v>1.79</v>
      </c>
      <c r="AG8" s="23">
        <v>2014</v>
      </c>
      <c r="AH8" s="23">
        <v>20.25</v>
      </c>
      <c r="AI8" s="23">
        <v>6120</v>
      </c>
      <c r="AJ8" s="23">
        <v>79.86</v>
      </c>
      <c r="AK8" s="23">
        <v>3524</v>
      </c>
      <c r="AL8" s="23">
        <v>15.08</v>
      </c>
      <c r="AM8" s="23">
        <v>3524</v>
      </c>
      <c r="AN8" s="23">
        <v>2.0099999999999998</v>
      </c>
      <c r="AO8" s="23">
        <v>4896</v>
      </c>
      <c r="AP8" s="23">
        <v>79.2</v>
      </c>
      <c r="AQ8" s="23">
        <f>AS8-AC8-Q8</f>
        <v>22066</v>
      </c>
      <c r="AR8" s="102">
        <f>AT8-AD8-R8</f>
        <v>198.16999999999996</v>
      </c>
      <c r="AS8" s="23">
        <v>100249</v>
      </c>
      <c r="AT8" s="23">
        <v>1257.51</v>
      </c>
      <c r="AU8" s="23">
        <v>1684</v>
      </c>
      <c r="AV8" s="23">
        <v>12.8</v>
      </c>
      <c r="AW8" s="23">
        <v>918</v>
      </c>
      <c r="AX8" s="23">
        <v>5.09</v>
      </c>
      <c r="AY8" s="23">
        <v>0</v>
      </c>
      <c r="AZ8" s="23">
        <v>0</v>
      </c>
      <c r="BA8" s="23">
        <v>0</v>
      </c>
      <c r="BB8" s="23">
        <v>0</v>
      </c>
      <c r="BC8" s="23">
        <v>0</v>
      </c>
      <c r="BD8" s="23">
        <v>0</v>
      </c>
      <c r="BE8" s="23">
        <v>0</v>
      </c>
      <c r="BF8" s="23">
        <v>0</v>
      </c>
      <c r="BG8" s="23">
        <v>37944</v>
      </c>
      <c r="BH8" s="23">
        <v>377.25</v>
      </c>
      <c r="BI8" s="23">
        <v>37944</v>
      </c>
      <c r="BJ8" s="23">
        <v>377.25</v>
      </c>
      <c r="BK8" s="23">
        <v>138193</v>
      </c>
      <c r="BL8" s="23">
        <v>1634.76</v>
      </c>
    </row>
    <row r="9" spans="1:64" s="21" customFormat="1" ht="15.75">
      <c r="A9" s="23">
        <v>2</v>
      </c>
      <c r="B9" s="23" t="s">
        <v>42</v>
      </c>
      <c r="C9" s="23">
        <v>11598</v>
      </c>
      <c r="D9" s="23">
        <v>153.22999999999999</v>
      </c>
      <c r="E9" s="23">
        <v>3336</v>
      </c>
      <c r="F9" s="23">
        <v>115.78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14934</v>
      </c>
      <c r="R9" s="23">
        <v>269.02</v>
      </c>
      <c r="S9" s="23">
        <v>3547</v>
      </c>
      <c r="T9" s="23">
        <v>168.25</v>
      </c>
      <c r="U9" s="23">
        <v>0</v>
      </c>
      <c r="V9" s="23">
        <v>0</v>
      </c>
      <c r="W9" s="23">
        <v>0</v>
      </c>
      <c r="X9" s="23">
        <v>0</v>
      </c>
      <c r="Y9" s="23">
        <v>0</v>
      </c>
      <c r="Z9" s="23">
        <v>0</v>
      </c>
      <c r="AA9" s="23">
        <v>0</v>
      </c>
      <c r="AB9" s="23">
        <v>0</v>
      </c>
      <c r="AC9" s="23">
        <v>3547</v>
      </c>
      <c r="AD9" s="23">
        <v>168.25</v>
      </c>
      <c r="AE9" s="23">
        <v>0</v>
      </c>
      <c r="AF9" s="23">
        <v>0</v>
      </c>
      <c r="AG9" s="23">
        <v>0</v>
      </c>
      <c r="AH9" s="23">
        <v>0</v>
      </c>
      <c r="AI9" s="23">
        <v>0</v>
      </c>
      <c r="AJ9" s="23">
        <v>0</v>
      </c>
      <c r="AK9" s="23">
        <v>0</v>
      </c>
      <c r="AL9" s="23">
        <v>0</v>
      </c>
      <c r="AM9" s="23">
        <v>0</v>
      </c>
      <c r="AN9" s="23">
        <v>0</v>
      </c>
      <c r="AO9" s="23">
        <v>4262</v>
      </c>
      <c r="AP9" s="23">
        <v>115.3</v>
      </c>
      <c r="AQ9" s="23">
        <f t="shared" ref="AQ9:AQ21" si="0">AS9-AC9-Q9</f>
        <v>4262</v>
      </c>
      <c r="AR9" s="102">
        <f t="shared" ref="AR9:AR21" si="1">AT9-AD9-R9</f>
        <v>115.30000000000007</v>
      </c>
      <c r="AS9" s="23">
        <v>22743</v>
      </c>
      <c r="AT9" s="23">
        <v>552.57000000000005</v>
      </c>
      <c r="AU9" s="23">
        <v>2276</v>
      </c>
      <c r="AV9" s="23">
        <v>55.26</v>
      </c>
      <c r="AW9" s="23">
        <v>0</v>
      </c>
      <c r="AX9" s="23">
        <v>0</v>
      </c>
      <c r="AY9" s="23">
        <v>0</v>
      </c>
      <c r="AZ9" s="23">
        <v>0</v>
      </c>
      <c r="BA9" s="23">
        <v>0</v>
      </c>
      <c r="BB9" s="23">
        <v>0</v>
      </c>
      <c r="BC9" s="23">
        <v>0</v>
      </c>
      <c r="BD9" s="23">
        <v>0</v>
      </c>
      <c r="BE9" s="23">
        <v>0</v>
      </c>
      <c r="BF9" s="23">
        <v>0</v>
      </c>
      <c r="BG9" s="23">
        <v>5021</v>
      </c>
      <c r="BH9" s="23">
        <v>207.99</v>
      </c>
      <c r="BI9" s="23">
        <v>5021</v>
      </c>
      <c r="BJ9" s="23">
        <v>207.99</v>
      </c>
      <c r="BK9" s="23">
        <v>27764</v>
      </c>
      <c r="BL9" s="23">
        <v>760.56</v>
      </c>
    </row>
    <row r="10" spans="1:64" s="21" customFormat="1" ht="15.75">
      <c r="A10" s="23">
        <v>3</v>
      </c>
      <c r="B10" s="23" t="s">
        <v>43</v>
      </c>
      <c r="C10" s="23">
        <v>10986</v>
      </c>
      <c r="D10" s="23">
        <v>95.35</v>
      </c>
      <c r="E10" s="23">
        <v>9477</v>
      </c>
      <c r="F10" s="23">
        <v>104.02</v>
      </c>
      <c r="G10" s="23">
        <v>3173</v>
      </c>
      <c r="H10" s="23">
        <v>29.9</v>
      </c>
      <c r="I10" s="23">
        <v>330</v>
      </c>
      <c r="J10" s="23">
        <v>3.25</v>
      </c>
      <c r="K10" s="23">
        <v>739</v>
      </c>
      <c r="L10" s="23">
        <v>14.09</v>
      </c>
      <c r="M10" s="23">
        <v>109</v>
      </c>
      <c r="N10" s="23">
        <v>3.52</v>
      </c>
      <c r="O10" s="23">
        <v>14473</v>
      </c>
      <c r="P10" s="23">
        <v>173.36</v>
      </c>
      <c r="Q10" s="23">
        <v>21532</v>
      </c>
      <c r="R10" s="23">
        <v>216.7</v>
      </c>
      <c r="S10" s="23">
        <v>6440</v>
      </c>
      <c r="T10" s="23">
        <v>192.53</v>
      </c>
      <c r="U10" s="23">
        <v>109</v>
      </c>
      <c r="V10" s="23">
        <v>41.26</v>
      </c>
      <c r="W10" s="23">
        <v>67</v>
      </c>
      <c r="X10" s="23">
        <v>33</v>
      </c>
      <c r="Y10" s="23">
        <v>445</v>
      </c>
      <c r="Z10" s="23">
        <v>8.25</v>
      </c>
      <c r="AA10" s="23">
        <v>58</v>
      </c>
      <c r="AB10" s="23">
        <v>0.83</v>
      </c>
      <c r="AC10" s="23">
        <v>7061</v>
      </c>
      <c r="AD10" s="23">
        <v>275.04000000000002</v>
      </c>
      <c r="AE10" s="23">
        <v>151</v>
      </c>
      <c r="AF10" s="23">
        <v>3.72</v>
      </c>
      <c r="AG10" s="23">
        <v>220</v>
      </c>
      <c r="AH10" s="23">
        <v>7.98</v>
      </c>
      <c r="AI10" s="23">
        <v>237</v>
      </c>
      <c r="AJ10" s="23">
        <v>21.27</v>
      </c>
      <c r="AK10" s="23">
        <v>129</v>
      </c>
      <c r="AL10" s="23">
        <v>2.66</v>
      </c>
      <c r="AM10" s="23">
        <v>349</v>
      </c>
      <c r="AN10" s="23">
        <v>7.98</v>
      </c>
      <c r="AO10" s="23">
        <v>510</v>
      </c>
      <c r="AP10" s="23">
        <v>9.57</v>
      </c>
      <c r="AQ10" s="23">
        <f t="shared" si="0"/>
        <v>1596</v>
      </c>
      <c r="AR10" s="102">
        <f t="shared" si="1"/>
        <v>53.17999999999995</v>
      </c>
      <c r="AS10" s="23">
        <v>30189</v>
      </c>
      <c r="AT10" s="23">
        <v>544.91999999999996</v>
      </c>
      <c r="AU10" s="23">
        <v>9102</v>
      </c>
      <c r="AV10" s="23">
        <v>136.22999999999999</v>
      </c>
      <c r="AW10" s="23">
        <v>2295</v>
      </c>
      <c r="AX10" s="23">
        <v>20.43</v>
      </c>
      <c r="AY10" s="23">
        <v>131</v>
      </c>
      <c r="AZ10" s="23">
        <v>3.11</v>
      </c>
      <c r="BA10" s="23">
        <v>95</v>
      </c>
      <c r="BB10" s="23">
        <v>15.53</v>
      </c>
      <c r="BC10" s="23">
        <v>151</v>
      </c>
      <c r="BD10" s="23">
        <v>31.05</v>
      </c>
      <c r="BE10" s="23">
        <v>2250</v>
      </c>
      <c r="BF10" s="23">
        <v>77.63</v>
      </c>
      <c r="BG10" s="23">
        <v>4099</v>
      </c>
      <c r="BH10" s="23">
        <v>183.2</v>
      </c>
      <c r="BI10" s="23">
        <v>6726</v>
      </c>
      <c r="BJ10" s="23">
        <v>310.51</v>
      </c>
      <c r="BK10" s="23">
        <v>36915</v>
      </c>
      <c r="BL10" s="23">
        <v>855.43</v>
      </c>
    </row>
    <row r="11" spans="1:64" s="21" customFormat="1" ht="15.75">
      <c r="A11" s="23">
        <v>4</v>
      </c>
      <c r="B11" s="23" t="s">
        <v>44</v>
      </c>
      <c r="C11" s="23">
        <v>17181</v>
      </c>
      <c r="D11" s="23">
        <v>191.98</v>
      </c>
      <c r="E11" s="23">
        <v>1659</v>
      </c>
      <c r="F11" s="23">
        <v>32.130000000000003</v>
      </c>
      <c r="G11" s="23">
        <v>1741</v>
      </c>
      <c r="H11" s="23">
        <v>31.96</v>
      </c>
      <c r="I11" s="23">
        <v>1574</v>
      </c>
      <c r="J11" s="23">
        <v>16.2</v>
      </c>
      <c r="K11" s="23">
        <v>1459</v>
      </c>
      <c r="L11" s="23">
        <v>20.010000000000002</v>
      </c>
      <c r="M11" s="23">
        <v>3021</v>
      </c>
      <c r="N11" s="23">
        <v>17.760000000000002</v>
      </c>
      <c r="O11" s="23">
        <v>9009</v>
      </c>
      <c r="P11" s="23">
        <v>47.18</v>
      </c>
      <c r="Q11" s="23">
        <v>21873</v>
      </c>
      <c r="R11" s="23">
        <v>260.33</v>
      </c>
      <c r="S11" s="23">
        <v>1461</v>
      </c>
      <c r="T11" s="23">
        <v>67.12</v>
      </c>
      <c r="U11" s="23">
        <v>1446</v>
      </c>
      <c r="V11" s="23">
        <v>64.61</v>
      </c>
      <c r="W11" s="23">
        <v>1433</v>
      </c>
      <c r="X11" s="23">
        <v>69.7</v>
      </c>
      <c r="Y11" s="23">
        <v>1411</v>
      </c>
      <c r="Z11" s="23">
        <v>78.069999999999993</v>
      </c>
      <c r="AA11" s="23">
        <v>0</v>
      </c>
      <c r="AB11" s="23">
        <v>0</v>
      </c>
      <c r="AC11" s="23">
        <v>5751</v>
      </c>
      <c r="AD11" s="23">
        <v>279.5</v>
      </c>
      <c r="AE11" s="23">
        <v>0</v>
      </c>
      <c r="AF11" s="23">
        <v>0</v>
      </c>
      <c r="AG11" s="23">
        <v>347</v>
      </c>
      <c r="AH11" s="23">
        <v>13.47</v>
      </c>
      <c r="AI11" s="23">
        <v>529</v>
      </c>
      <c r="AJ11" s="23">
        <v>32.700000000000003</v>
      </c>
      <c r="AK11" s="23">
        <v>409</v>
      </c>
      <c r="AL11" s="23">
        <v>5.39</v>
      </c>
      <c r="AM11" s="23">
        <v>468</v>
      </c>
      <c r="AN11" s="23">
        <v>8.09</v>
      </c>
      <c r="AO11" s="23">
        <v>729</v>
      </c>
      <c r="AP11" s="23">
        <v>28.63</v>
      </c>
      <c r="AQ11" s="23">
        <f t="shared" si="0"/>
        <v>2482</v>
      </c>
      <c r="AR11" s="102">
        <f t="shared" si="1"/>
        <v>88.28000000000003</v>
      </c>
      <c r="AS11" s="23">
        <v>30106</v>
      </c>
      <c r="AT11" s="23">
        <v>628.11</v>
      </c>
      <c r="AU11" s="23">
        <v>16139</v>
      </c>
      <c r="AV11" s="23">
        <v>135.44</v>
      </c>
      <c r="AW11" s="23">
        <v>53</v>
      </c>
      <c r="AX11" s="23">
        <v>0.76</v>
      </c>
      <c r="AY11" s="23">
        <v>754</v>
      </c>
      <c r="AZ11" s="23">
        <v>104.49</v>
      </c>
      <c r="BA11" s="23">
        <v>506</v>
      </c>
      <c r="BB11" s="23">
        <v>24.88</v>
      </c>
      <c r="BC11" s="23">
        <v>636</v>
      </c>
      <c r="BD11" s="23">
        <v>44.46</v>
      </c>
      <c r="BE11" s="23">
        <v>1298</v>
      </c>
      <c r="BF11" s="23">
        <v>44.19</v>
      </c>
      <c r="BG11" s="23">
        <v>2470</v>
      </c>
      <c r="BH11" s="23">
        <v>48.08</v>
      </c>
      <c r="BI11" s="23">
        <v>5664</v>
      </c>
      <c r="BJ11" s="23">
        <v>266.10000000000002</v>
      </c>
      <c r="BK11" s="23">
        <v>35770</v>
      </c>
      <c r="BL11" s="23">
        <v>894.21</v>
      </c>
    </row>
    <row r="12" spans="1:64" s="21" customFormat="1" ht="15.75">
      <c r="A12" s="23">
        <v>5</v>
      </c>
      <c r="B12" s="23" t="s">
        <v>45</v>
      </c>
      <c r="C12" s="23">
        <v>24531</v>
      </c>
      <c r="D12" s="23">
        <v>807.99</v>
      </c>
      <c r="E12" s="23">
        <v>26699</v>
      </c>
      <c r="F12" s="23">
        <v>902</v>
      </c>
      <c r="G12" s="23">
        <v>15325</v>
      </c>
      <c r="H12" s="23">
        <v>513</v>
      </c>
      <c r="I12" s="23">
        <v>3186</v>
      </c>
      <c r="J12" s="23">
        <v>135</v>
      </c>
      <c r="K12" s="23">
        <v>3956</v>
      </c>
      <c r="L12" s="23">
        <v>526.98</v>
      </c>
      <c r="M12" s="23">
        <v>248</v>
      </c>
      <c r="N12" s="23">
        <v>14.5</v>
      </c>
      <c r="O12" s="23">
        <v>5791</v>
      </c>
      <c r="P12" s="23">
        <v>213.5</v>
      </c>
      <c r="Q12" s="23">
        <v>58372</v>
      </c>
      <c r="R12" s="23">
        <v>2371.9699999999998</v>
      </c>
      <c r="S12" s="23">
        <v>20798</v>
      </c>
      <c r="T12" s="23">
        <v>4889.17</v>
      </c>
      <c r="U12" s="23">
        <v>44257</v>
      </c>
      <c r="V12" s="23">
        <v>3873.95</v>
      </c>
      <c r="W12" s="23">
        <v>24623</v>
      </c>
      <c r="X12" s="23">
        <v>1913.75</v>
      </c>
      <c r="Y12" s="23">
        <v>8922</v>
      </c>
      <c r="Z12" s="23">
        <v>993.26</v>
      </c>
      <c r="AA12" s="23">
        <v>4435</v>
      </c>
      <c r="AB12" s="23">
        <v>506.63</v>
      </c>
      <c r="AC12" s="23">
        <v>98600</v>
      </c>
      <c r="AD12" s="23">
        <v>11670.12</v>
      </c>
      <c r="AE12" s="23">
        <v>1066</v>
      </c>
      <c r="AF12" s="23">
        <v>11.61</v>
      </c>
      <c r="AG12" s="23">
        <v>3495</v>
      </c>
      <c r="AH12" s="23">
        <v>157.5</v>
      </c>
      <c r="AI12" s="23">
        <v>5067</v>
      </c>
      <c r="AJ12" s="23">
        <v>638.19000000000005</v>
      </c>
      <c r="AK12" s="23">
        <v>2418</v>
      </c>
      <c r="AL12" s="23">
        <v>30.45</v>
      </c>
      <c r="AM12" s="23">
        <v>1237</v>
      </c>
      <c r="AN12" s="23">
        <v>52.05</v>
      </c>
      <c r="AO12" s="23">
        <v>1018</v>
      </c>
      <c r="AP12" s="23">
        <v>393.71</v>
      </c>
      <c r="AQ12" s="23">
        <f t="shared" si="0"/>
        <v>14301</v>
      </c>
      <c r="AR12" s="102">
        <f t="shared" si="1"/>
        <v>1283.52</v>
      </c>
      <c r="AS12" s="23">
        <v>171273</v>
      </c>
      <c r="AT12" s="23">
        <v>15325.61</v>
      </c>
      <c r="AU12" s="23">
        <v>16188</v>
      </c>
      <c r="AV12" s="23">
        <v>1334.03</v>
      </c>
      <c r="AW12" s="23">
        <v>11314</v>
      </c>
      <c r="AX12" s="23">
        <v>933.82</v>
      </c>
      <c r="AY12" s="23">
        <v>0</v>
      </c>
      <c r="AZ12" s="23">
        <v>0</v>
      </c>
      <c r="BA12" s="23">
        <v>10688</v>
      </c>
      <c r="BB12" s="23">
        <v>197.46</v>
      </c>
      <c r="BC12" s="23">
        <v>11392</v>
      </c>
      <c r="BD12" s="23">
        <v>2172.08</v>
      </c>
      <c r="BE12" s="23">
        <v>11045</v>
      </c>
      <c r="BF12" s="23">
        <v>1184.77</v>
      </c>
      <c r="BG12" s="23">
        <v>12191</v>
      </c>
      <c r="BH12" s="23">
        <v>16191.86</v>
      </c>
      <c r="BI12" s="23">
        <v>45316</v>
      </c>
      <c r="BJ12" s="23">
        <v>19746.169999999998</v>
      </c>
      <c r="BK12" s="23">
        <v>216589</v>
      </c>
      <c r="BL12" s="23">
        <v>35071.769999999997</v>
      </c>
    </row>
    <row r="13" spans="1:64" s="21" customFormat="1" ht="15.75">
      <c r="A13" s="23">
        <v>6</v>
      </c>
      <c r="B13" s="23" t="s">
        <v>46</v>
      </c>
      <c r="C13" s="23">
        <v>106481</v>
      </c>
      <c r="D13" s="23">
        <v>2600</v>
      </c>
      <c r="E13" s="23">
        <v>19466</v>
      </c>
      <c r="F13" s="23">
        <v>638.1</v>
      </c>
      <c r="G13" s="23">
        <v>19466</v>
      </c>
      <c r="H13" s="23">
        <v>637.36</v>
      </c>
      <c r="I13" s="23">
        <v>426</v>
      </c>
      <c r="J13" s="23">
        <v>52.24</v>
      </c>
      <c r="K13" s="23">
        <v>642</v>
      </c>
      <c r="L13" s="23">
        <v>109.66</v>
      </c>
      <c r="M13" s="23">
        <v>50</v>
      </c>
      <c r="N13" s="23">
        <v>57</v>
      </c>
      <c r="O13" s="23">
        <v>12590</v>
      </c>
      <c r="P13" s="23">
        <v>339.93</v>
      </c>
      <c r="Q13" s="23">
        <v>127015</v>
      </c>
      <c r="R13" s="23">
        <v>3400</v>
      </c>
      <c r="S13" s="23">
        <v>5606</v>
      </c>
      <c r="T13" s="23">
        <v>2712.25</v>
      </c>
      <c r="U13" s="23">
        <v>525</v>
      </c>
      <c r="V13" s="23">
        <v>1884.3</v>
      </c>
      <c r="W13" s="23">
        <v>105</v>
      </c>
      <c r="X13" s="23">
        <v>970.7</v>
      </c>
      <c r="Y13" s="23">
        <v>119</v>
      </c>
      <c r="Z13" s="23">
        <v>142.75</v>
      </c>
      <c r="AA13" s="23">
        <v>20</v>
      </c>
      <c r="AB13" s="23">
        <v>2</v>
      </c>
      <c r="AC13" s="23">
        <v>6355</v>
      </c>
      <c r="AD13" s="23">
        <v>5710</v>
      </c>
      <c r="AE13" s="23">
        <v>0</v>
      </c>
      <c r="AF13" s="23">
        <v>0</v>
      </c>
      <c r="AG13" s="23">
        <v>2859</v>
      </c>
      <c r="AH13" s="23">
        <v>123.9</v>
      </c>
      <c r="AI13" s="23">
        <v>6368</v>
      </c>
      <c r="AJ13" s="23">
        <v>404.15</v>
      </c>
      <c r="AK13" s="23">
        <v>147</v>
      </c>
      <c r="AL13" s="23">
        <v>5.9</v>
      </c>
      <c r="AM13" s="23">
        <v>185</v>
      </c>
      <c r="AN13" s="23">
        <v>0.59</v>
      </c>
      <c r="AO13" s="23">
        <v>6509</v>
      </c>
      <c r="AP13" s="23">
        <v>55.46</v>
      </c>
      <c r="AQ13" s="23">
        <f t="shared" si="0"/>
        <v>16068</v>
      </c>
      <c r="AR13" s="102">
        <f t="shared" si="1"/>
        <v>590</v>
      </c>
      <c r="AS13" s="23">
        <v>149438</v>
      </c>
      <c r="AT13" s="23">
        <v>9700</v>
      </c>
      <c r="AU13" s="23">
        <v>61670</v>
      </c>
      <c r="AV13" s="23">
        <v>517.4</v>
      </c>
      <c r="AW13" s="23">
        <v>17360</v>
      </c>
      <c r="AX13" s="23">
        <v>147.83000000000001</v>
      </c>
      <c r="AY13" s="23">
        <v>0</v>
      </c>
      <c r="AZ13" s="23">
        <v>0</v>
      </c>
      <c r="BA13" s="23">
        <v>0</v>
      </c>
      <c r="BB13" s="23">
        <v>0</v>
      </c>
      <c r="BC13" s="23">
        <v>0</v>
      </c>
      <c r="BD13" s="23">
        <v>0</v>
      </c>
      <c r="BE13" s="23">
        <v>0</v>
      </c>
      <c r="BF13" s="23">
        <v>0</v>
      </c>
      <c r="BG13" s="23">
        <v>7735</v>
      </c>
      <c r="BH13" s="23">
        <v>1500</v>
      </c>
      <c r="BI13" s="23">
        <v>7735</v>
      </c>
      <c r="BJ13" s="23">
        <v>1500</v>
      </c>
      <c r="BK13" s="23">
        <v>157173</v>
      </c>
      <c r="BL13" s="23">
        <v>11200</v>
      </c>
    </row>
    <row r="14" spans="1:64" s="21" customFormat="1" ht="15.75">
      <c r="A14" s="23">
        <v>7</v>
      </c>
      <c r="B14" s="23" t="s">
        <v>47</v>
      </c>
      <c r="C14" s="23">
        <v>13878</v>
      </c>
      <c r="D14" s="23">
        <v>1145.58</v>
      </c>
      <c r="E14" s="23">
        <v>5595</v>
      </c>
      <c r="F14" s="23">
        <v>535.72</v>
      </c>
      <c r="G14" s="23">
        <v>3194</v>
      </c>
      <c r="H14" s="23">
        <v>340.04</v>
      </c>
      <c r="I14" s="23">
        <v>1455</v>
      </c>
      <c r="J14" s="23">
        <v>446.7</v>
      </c>
      <c r="K14" s="23">
        <v>1713</v>
      </c>
      <c r="L14" s="23">
        <v>126.67</v>
      </c>
      <c r="M14" s="23">
        <v>1024</v>
      </c>
      <c r="N14" s="23">
        <v>67.37</v>
      </c>
      <c r="O14" s="23">
        <v>155</v>
      </c>
      <c r="P14" s="23">
        <v>75.569999999999993</v>
      </c>
      <c r="Q14" s="23">
        <v>22641</v>
      </c>
      <c r="R14" s="23">
        <v>2254.67</v>
      </c>
      <c r="S14" s="23">
        <v>9950</v>
      </c>
      <c r="T14" s="23">
        <v>1420.41</v>
      </c>
      <c r="U14" s="23">
        <v>8633</v>
      </c>
      <c r="V14" s="23">
        <v>1565.98</v>
      </c>
      <c r="W14" s="23">
        <v>4171</v>
      </c>
      <c r="X14" s="23">
        <v>774.03</v>
      </c>
      <c r="Y14" s="23">
        <v>0</v>
      </c>
      <c r="Z14" s="23">
        <v>0</v>
      </c>
      <c r="AA14" s="23">
        <v>122</v>
      </c>
      <c r="AB14" s="23">
        <v>19.010000000000002</v>
      </c>
      <c r="AC14" s="23">
        <v>22754</v>
      </c>
      <c r="AD14" s="23">
        <v>3760.42</v>
      </c>
      <c r="AE14" s="23">
        <v>496</v>
      </c>
      <c r="AF14" s="23">
        <v>10.31</v>
      </c>
      <c r="AG14" s="23">
        <v>1363</v>
      </c>
      <c r="AH14" s="23">
        <v>194.85</v>
      </c>
      <c r="AI14" s="23">
        <v>2542</v>
      </c>
      <c r="AJ14" s="23">
        <v>621.04999999999995</v>
      </c>
      <c r="AK14" s="23">
        <v>723</v>
      </c>
      <c r="AL14" s="23">
        <v>122.72</v>
      </c>
      <c r="AM14" s="23">
        <v>745</v>
      </c>
      <c r="AN14" s="23">
        <v>12.47</v>
      </c>
      <c r="AO14" s="23">
        <v>2443</v>
      </c>
      <c r="AP14" s="23">
        <v>81.239999999999995</v>
      </c>
      <c r="AQ14" s="23">
        <f t="shared" si="0"/>
        <v>8312</v>
      </c>
      <c r="AR14" s="102">
        <f t="shared" si="1"/>
        <v>1042.6300000000001</v>
      </c>
      <c r="AS14" s="23">
        <v>53707</v>
      </c>
      <c r="AT14" s="23">
        <v>7057.72</v>
      </c>
      <c r="AU14" s="23">
        <v>1912</v>
      </c>
      <c r="AV14" s="23">
        <v>150.35</v>
      </c>
      <c r="AW14" s="23">
        <v>2289</v>
      </c>
      <c r="AX14" s="23">
        <v>157.87</v>
      </c>
      <c r="AY14" s="23">
        <v>0</v>
      </c>
      <c r="AZ14" s="23">
        <v>0</v>
      </c>
      <c r="BA14" s="23">
        <v>1408</v>
      </c>
      <c r="BB14" s="23">
        <v>12.81</v>
      </c>
      <c r="BC14" s="23">
        <v>1597</v>
      </c>
      <c r="BD14" s="23">
        <v>249.92</v>
      </c>
      <c r="BE14" s="23">
        <v>1492</v>
      </c>
      <c r="BF14" s="23">
        <v>21.47</v>
      </c>
      <c r="BG14" s="23">
        <v>1340</v>
      </c>
      <c r="BH14" s="23">
        <v>10.75</v>
      </c>
      <c r="BI14" s="23">
        <v>5837</v>
      </c>
      <c r="BJ14" s="23">
        <v>294.95999999999998</v>
      </c>
      <c r="BK14" s="23">
        <v>59544</v>
      </c>
      <c r="BL14" s="23">
        <v>7352.68</v>
      </c>
    </row>
    <row r="15" spans="1:64" s="21" customFormat="1" ht="15.75">
      <c r="A15" s="23">
        <v>8</v>
      </c>
      <c r="B15" s="23" t="s">
        <v>48</v>
      </c>
      <c r="C15" s="23">
        <v>16864</v>
      </c>
      <c r="D15" s="23">
        <v>192.67</v>
      </c>
      <c r="E15" s="23">
        <v>16262</v>
      </c>
      <c r="F15" s="23">
        <v>282.43</v>
      </c>
      <c r="G15" s="23">
        <v>4430</v>
      </c>
      <c r="H15" s="23">
        <v>89.41</v>
      </c>
      <c r="I15" s="23">
        <v>237</v>
      </c>
      <c r="J15" s="23">
        <v>11.4</v>
      </c>
      <c r="K15" s="23">
        <v>8758</v>
      </c>
      <c r="L15" s="23">
        <v>87.54</v>
      </c>
      <c r="M15" s="23">
        <v>3530</v>
      </c>
      <c r="N15" s="23">
        <v>34.380000000000003</v>
      </c>
      <c r="O15" s="23">
        <v>26979</v>
      </c>
      <c r="P15" s="23">
        <v>340.26</v>
      </c>
      <c r="Q15" s="23">
        <v>42121</v>
      </c>
      <c r="R15" s="23">
        <v>574.04</v>
      </c>
      <c r="S15" s="23">
        <v>10256</v>
      </c>
      <c r="T15" s="23">
        <v>196.47</v>
      </c>
      <c r="U15" s="23">
        <v>632</v>
      </c>
      <c r="V15" s="23">
        <v>84.71</v>
      </c>
      <c r="W15" s="23">
        <v>125</v>
      </c>
      <c r="X15" s="23">
        <v>341.89</v>
      </c>
      <c r="Y15" s="23">
        <v>2313</v>
      </c>
      <c r="Z15" s="23">
        <v>27.26</v>
      </c>
      <c r="AA15" s="23">
        <v>609</v>
      </c>
      <c r="AB15" s="23">
        <v>6.76</v>
      </c>
      <c r="AC15" s="23">
        <v>13326</v>
      </c>
      <c r="AD15" s="23">
        <v>650.33000000000004</v>
      </c>
      <c r="AE15" s="23">
        <v>41</v>
      </c>
      <c r="AF15" s="23">
        <v>5.85</v>
      </c>
      <c r="AG15" s="23">
        <v>7022</v>
      </c>
      <c r="AH15" s="23">
        <v>92.65</v>
      </c>
      <c r="AI15" s="23">
        <v>11677</v>
      </c>
      <c r="AJ15" s="23">
        <v>166.93</v>
      </c>
      <c r="AK15" s="23">
        <v>7200</v>
      </c>
      <c r="AL15" s="23">
        <v>93.6</v>
      </c>
      <c r="AM15" s="23">
        <v>133</v>
      </c>
      <c r="AN15" s="23">
        <v>1.21</v>
      </c>
      <c r="AO15" s="23">
        <v>4861</v>
      </c>
      <c r="AP15" s="23">
        <v>48.69</v>
      </c>
      <c r="AQ15" s="23">
        <f t="shared" si="0"/>
        <v>30934</v>
      </c>
      <c r="AR15" s="102">
        <f t="shared" si="1"/>
        <v>408.92999999999995</v>
      </c>
      <c r="AS15" s="23">
        <v>86381</v>
      </c>
      <c r="AT15" s="23">
        <v>1633.3</v>
      </c>
      <c r="AU15" s="23">
        <v>388</v>
      </c>
      <c r="AV15" s="23">
        <v>10.26</v>
      </c>
      <c r="AW15" s="23">
        <v>217</v>
      </c>
      <c r="AX15" s="23">
        <v>5.13</v>
      </c>
      <c r="AY15" s="23">
        <v>0</v>
      </c>
      <c r="AZ15" s="23">
        <v>0</v>
      </c>
      <c r="BA15" s="23">
        <v>1644</v>
      </c>
      <c r="BB15" s="23">
        <v>52.27</v>
      </c>
      <c r="BC15" s="23">
        <v>1336</v>
      </c>
      <c r="BD15" s="23">
        <v>44.26</v>
      </c>
      <c r="BE15" s="23">
        <v>2475</v>
      </c>
      <c r="BF15" s="23">
        <v>88.43</v>
      </c>
      <c r="BG15" s="23">
        <v>0</v>
      </c>
      <c r="BH15" s="23">
        <v>0</v>
      </c>
      <c r="BI15" s="23">
        <v>5455</v>
      </c>
      <c r="BJ15" s="23">
        <v>184.97</v>
      </c>
      <c r="BK15" s="23">
        <v>91836</v>
      </c>
      <c r="BL15" s="23">
        <v>1818.26</v>
      </c>
    </row>
    <row r="16" spans="1:64" s="21" customFormat="1" ht="15.75">
      <c r="A16" s="23">
        <v>9</v>
      </c>
      <c r="B16" s="23" t="s">
        <v>49</v>
      </c>
      <c r="C16" s="23">
        <v>39782</v>
      </c>
      <c r="D16" s="23">
        <v>432.29</v>
      </c>
      <c r="E16" s="23">
        <v>3775</v>
      </c>
      <c r="F16" s="23">
        <v>82.6</v>
      </c>
      <c r="G16" s="23">
        <v>697</v>
      </c>
      <c r="H16" s="23">
        <v>4.12</v>
      </c>
      <c r="I16" s="23">
        <v>402</v>
      </c>
      <c r="J16" s="23">
        <v>7.82</v>
      </c>
      <c r="K16" s="23">
        <v>634</v>
      </c>
      <c r="L16" s="23">
        <v>8.81</v>
      </c>
      <c r="M16" s="23">
        <v>682</v>
      </c>
      <c r="N16" s="23">
        <v>5.88</v>
      </c>
      <c r="O16" s="23">
        <v>44593</v>
      </c>
      <c r="P16" s="23">
        <v>531.51</v>
      </c>
      <c r="Q16" s="23">
        <v>44593</v>
      </c>
      <c r="R16" s="23">
        <v>531.51</v>
      </c>
      <c r="S16" s="23">
        <v>1241</v>
      </c>
      <c r="T16" s="23">
        <v>57.32</v>
      </c>
      <c r="U16" s="23">
        <v>1237</v>
      </c>
      <c r="V16" s="23">
        <v>57.33</v>
      </c>
      <c r="W16" s="23">
        <v>1362</v>
      </c>
      <c r="X16" s="23">
        <v>63.02</v>
      </c>
      <c r="Y16" s="23">
        <v>2164</v>
      </c>
      <c r="Z16" s="23">
        <v>152.53</v>
      </c>
      <c r="AA16" s="23">
        <v>82</v>
      </c>
      <c r="AB16" s="23">
        <v>3.39</v>
      </c>
      <c r="AC16" s="23">
        <v>6004</v>
      </c>
      <c r="AD16" s="23">
        <v>330.2</v>
      </c>
      <c r="AE16" s="23">
        <v>0</v>
      </c>
      <c r="AF16" s="23">
        <v>0</v>
      </c>
      <c r="AG16" s="23">
        <v>168</v>
      </c>
      <c r="AH16" s="23">
        <v>10.29</v>
      </c>
      <c r="AI16" s="23">
        <v>442</v>
      </c>
      <c r="AJ16" s="23">
        <v>56.52</v>
      </c>
      <c r="AK16" s="23">
        <v>230</v>
      </c>
      <c r="AL16" s="23">
        <v>8.98</v>
      </c>
      <c r="AM16" s="23">
        <v>190</v>
      </c>
      <c r="AN16" s="23">
        <v>0.77</v>
      </c>
      <c r="AO16" s="23">
        <v>1715</v>
      </c>
      <c r="AP16" s="23">
        <v>52.78</v>
      </c>
      <c r="AQ16" s="23">
        <f t="shared" si="0"/>
        <v>2745</v>
      </c>
      <c r="AR16" s="102">
        <f t="shared" si="1"/>
        <v>129.33999999999992</v>
      </c>
      <c r="AS16" s="23">
        <v>53342</v>
      </c>
      <c r="AT16" s="23">
        <v>991.05</v>
      </c>
      <c r="AU16" s="23">
        <v>22958</v>
      </c>
      <c r="AV16" s="23">
        <v>193.57</v>
      </c>
      <c r="AW16" s="23">
        <v>0</v>
      </c>
      <c r="AX16" s="23">
        <v>0</v>
      </c>
      <c r="AY16" s="23">
        <v>0</v>
      </c>
      <c r="AZ16" s="23">
        <v>0</v>
      </c>
      <c r="BA16" s="23">
        <v>8</v>
      </c>
      <c r="BB16" s="23">
        <v>3.18</v>
      </c>
      <c r="BC16" s="23">
        <v>769</v>
      </c>
      <c r="BD16" s="23">
        <v>85.57</v>
      </c>
      <c r="BE16" s="23">
        <v>7866</v>
      </c>
      <c r="BF16" s="23">
        <v>85.49</v>
      </c>
      <c r="BG16" s="23">
        <v>12469</v>
      </c>
      <c r="BH16" s="23">
        <v>139.69999999999999</v>
      </c>
      <c r="BI16" s="23">
        <v>21112</v>
      </c>
      <c r="BJ16" s="23">
        <v>313.94</v>
      </c>
      <c r="BK16" s="23">
        <v>74454</v>
      </c>
      <c r="BL16" s="23">
        <v>1304.99</v>
      </c>
    </row>
    <row r="17" spans="1:64" s="21" customFormat="1" ht="15.75">
      <c r="A17" s="23">
        <v>10</v>
      </c>
      <c r="B17" s="23" t="s">
        <v>50</v>
      </c>
      <c r="C17" s="23">
        <v>13561</v>
      </c>
      <c r="D17" s="23">
        <v>120.43</v>
      </c>
      <c r="E17" s="23">
        <v>32268</v>
      </c>
      <c r="F17" s="23">
        <v>103.7</v>
      </c>
      <c r="G17" s="23">
        <v>0</v>
      </c>
      <c r="H17" s="23">
        <v>0</v>
      </c>
      <c r="I17" s="23">
        <v>143</v>
      </c>
      <c r="J17" s="23">
        <v>5.88</v>
      </c>
      <c r="K17" s="23">
        <v>164</v>
      </c>
      <c r="L17" s="23">
        <v>10.9</v>
      </c>
      <c r="M17" s="23">
        <v>0</v>
      </c>
      <c r="N17" s="23">
        <v>0</v>
      </c>
      <c r="O17" s="23">
        <v>0</v>
      </c>
      <c r="P17" s="23">
        <v>0</v>
      </c>
      <c r="Q17" s="23">
        <v>46136</v>
      </c>
      <c r="R17" s="23">
        <v>240.92</v>
      </c>
      <c r="S17" s="23">
        <v>5466</v>
      </c>
      <c r="T17" s="23">
        <v>82.91</v>
      </c>
      <c r="U17" s="23">
        <v>133</v>
      </c>
      <c r="V17" s="23">
        <v>77.709999999999994</v>
      </c>
      <c r="W17" s="23">
        <v>101</v>
      </c>
      <c r="X17" s="23">
        <v>53.39</v>
      </c>
      <c r="Y17" s="23">
        <v>0</v>
      </c>
      <c r="Z17" s="23">
        <v>0</v>
      </c>
      <c r="AA17" s="23">
        <v>0</v>
      </c>
      <c r="AB17" s="23">
        <v>0</v>
      </c>
      <c r="AC17" s="23">
        <v>5700</v>
      </c>
      <c r="AD17" s="23">
        <v>214</v>
      </c>
      <c r="AE17" s="23">
        <v>24</v>
      </c>
      <c r="AF17" s="23">
        <v>0.26</v>
      </c>
      <c r="AG17" s="23">
        <v>133</v>
      </c>
      <c r="AH17" s="23">
        <v>2.81</v>
      </c>
      <c r="AI17" s="23">
        <v>67</v>
      </c>
      <c r="AJ17" s="23">
        <v>27.63</v>
      </c>
      <c r="AK17" s="23">
        <v>108</v>
      </c>
      <c r="AL17" s="23">
        <v>7.19</v>
      </c>
      <c r="AM17" s="23">
        <v>313</v>
      </c>
      <c r="AN17" s="23">
        <v>12.91</v>
      </c>
      <c r="AO17" s="23">
        <v>0</v>
      </c>
      <c r="AP17" s="23">
        <v>7.92</v>
      </c>
      <c r="AQ17" s="23">
        <f t="shared" si="0"/>
        <v>645</v>
      </c>
      <c r="AR17" s="102">
        <f t="shared" si="1"/>
        <v>58.710000000000008</v>
      </c>
      <c r="AS17" s="23">
        <v>52481</v>
      </c>
      <c r="AT17" s="23">
        <v>513.63</v>
      </c>
      <c r="AU17" s="23">
        <v>13977</v>
      </c>
      <c r="AV17" s="23">
        <v>164.25</v>
      </c>
      <c r="AW17" s="23">
        <v>7020</v>
      </c>
      <c r="AX17" s="23">
        <v>59.96</v>
      </c>
      <c r="AY17" s="23">
        <v>42</v>
      </c>
      <c r="AZ17" s="23">
        <v>0.06</v>
      </c>
      <c r="BA17" s="23">
        <v>114</v>
      </c>
      <c r="BB17" s="23">
        <v>0.5</v>
      </c>
      <c r="BC17" s="23">
        <v>173</v>
      </c>
      <c r="BD17" s="23">
        <v>56.4</v>
      </c>
      <c r="BE17" s="23">
        <v>6744</v>
      </c>
      <c r="BF17" s="23">
        <v>12.65</v>
      </c>
      <c r="BG17" s="23">
        <v>4055</v>
      </c>
      <c r="BH17" s="23">
        <v>34.18</v>
      </c>
      <c r="BI17" s="23">
        <v>11128</v>
      </c>
      <c r="BJ17" s="23">
        <v>103.79</v>
      </c>
      <c r="BK17" s="23">
        <v>63609</v>
      </c>
      <c r="BL17" s="23">
        <v>617.41999999999996</v>
      </c>
    </row>
    <row r="18" spans="1:64" s="21" customFormat="1" ht="15.75">
      <c r="A18" s="23">
        <v>11</v>
      </c>
      <c r="B18" s="23" t="s">
        <v>51</v>
      </c>
      <c r="C18" s="23">
        <v>70453</v>
      </c>
      <c r="D18" s="23">
        <v>289.36</v>
      </c>
      <c r="E18" s="23">
        <v>9302</v>
      </c>
      <c r="F18" s="23">
        <v>129.19</v>
      </c>
      <c r="G18" s="23">
        <v>9452</v>
      </c>
      <c r="H18" s="23">
        <v>168.82</v>
      </c>
      <c r="I18" s="23">
        <v>204</v>
      </c>
      <c r="J18" s="23">
        <v>5.83</v>
      </c>
      <c r="K18" s="23">
        <v>4975</v>
      </c>
      <c r="L18" s="23">
        <v>26.19</v>
      </c>
      <c r="M18" s="23">
        <v>0</v>
      </c>
      <c r="N18" s="23">
        <v>0</v>
      </c>
      <c r="O18" s="23">
        <v>84938</v>
      </c>
      <c r="P18" s="23">
        <v>450.57</v>
      </c>
      <c r="Q18" s="23">
        <v>84934</v>
      </c>
      <c r="R18" s="23">
        <v>450.57</v>
      </c>
      <c r="S18" s="23">
        <v>9873</v>
      </c>
      <c r="T18" s="23">
        <v>455.21</v>
      </c>
      <c r="U18" s="23">
        <v>0</v>
      </c>
      <c r="V18" s="23">
        <v>0</v>
      </c>
      <c r="W18" s="23">
        <v>0</v>
      </c>
      <c r="X18" s="23">
        <v>0</v>
      </c>
      <c r="Y18" s="23">
        <v>0</v>
      </c>
      <c r="Z18" s="23">
        <v>0</v>
      </c>
      <c r="AA18" s="23">
        <v>0</v>
      </c>
      <c r="AB18" s="23">
        <v>0</v>
      </c>
      <c r="AC18" s="23">
        <v>9873</v>
      </c>
      <c r="AD18" s="23">
        <v>455.21</v>
      </c>
      <c r="AE18" s="23">
        <v>0</v>
      </c>
      <c r="AF18" s="23">
        <v>0</v>
      </c>
      <c r="AG18" s="23">
        <v>642</v>
      </c>
      <c r="AH18" s="23">
        <v>60.86</v>
      </c>
      <c r="AI18" s="23">
        <v>1021</v>
      </c>
      <c r="AJ18" s="23">
        <v>125.45</v>
      </c>
      <c r="AK18" s="23">
        <v>1427</v>
      </c>
      <c r="AL18" s="23">
        <v>26.71</v>
      </c>
      <c r="AM18" s="23">
        <v>555</v>
      </c>
      <c r="AN18" s="23">
        <v>2.57</v>
      </c>
      <c r="AO18" s="23">
        <v>1555</v>
      </c>
      <c r="AP18" s="23">
        <v>10.210000000000001</v>
      </c>
      <c r="AQ18" s="23">
        <f t="shared" si="0"/>
        <v>5200</v>
      </c>
      <c r="AR18" s="102">
        <f t="shared" si="1"/>
        <v>225.7999999999999</v>
      </c>
      <c r="AS18" s="23">
        <v>100007</v>
      </c>
      <c r="AT18" s="23">
        <v>1131.58</v>
      </c>
      <c r="AU18" s="23">
        <v>18335</v>
      </c>
      <c r="AV18" s="23">
        <v>169.74</v>
      </c>
      <c r="AW18" s="23">
        <v>0</v>
      </c>
      <c r="AX18" s="23">
        <v>0</v>
      </c>
      <c r="AY18" s="23">
        <v>29</v>
      </c>
      <c r="AZ18" s="23">
        <v>0.21</v>
      </c>
      <c r="BA18" s="23">
        <v>90</v>
      </c>
      <c r="BB18" s="23">
        <v>2.89</v>
      </c>
      <c r="BC18" s="23">
        <v>433</v>
      </c>
      <c r="BD18" s="23">
        <v>81.349999999999994</v>
      </c>
      <c r="BE18" s="23">
        <v>45790</v>
      </c>
      <c r="BF18" s="23">
        <v>714.95</v>
      </c>
      <c r="BG18" s="23">
        <v>24512</v>
      </c>
      <c r="BH18" s="23">
        <v>502.31</v>
      </c>
      <c r="BI18" s="23">
        <v>70854</v>
      </c>
      <c r="BJ18" s="23">
        <v>1301.72</v>
      </c>
      <c r="BK18" s="23">
        <v>170861</v>
      </c>
      <c r="BL18" s="23">
        <v>2433.3000000000002</v>
      </c>
    </row>
    <row r="19" spans="1:64" s="21" customFormat="1" ht="15.75">
      <c r="A19" s="23">
        <v>12</v>
      </c>
      <c r="B19" s="23" t="s">
        <v>52</v>
      </c>
      <c r="C19" s="23">
        <v>102606</v>
      </c>
      <c r="D19" s="23">
        <v>2900</v>
      </c>
      <c r="E19" s="23">
        <v>29271</v>
      </c>
      <c r="F19" s="23">
        <v>900</v>
      </c>
      <c r="G19" s="23">
        <v>26914</v>
      </c>
      <c r="H19" s="23">
        <v>727.68</v>
      </c>
      <c r="I19" s="23">
        <v>193</v>
      </c>
      <c r="J19" s="23">
        <v>200</v>
      </c>
      <c r="K19" s="23">
        <v>2930</v>
      </c>
      <c r="L19" s="23">
        <v>3000</v>
      </c>
      <c r="M19" s="23">
        <v>6</v>
      </c>
      <c r="N19" s="23">
        <v>0.9</v>
      </c>
      <c r="O19" s="23">
        <v>58071</v>
      </c>
      <c r="P19" s="23">
        <v>2053.59</v>
      </c>
      <c r="Q19" s="23">
        <v>135000</v>
      </c>
      <c r="R19" s="23">
        <v>7000</v>
      </c>
      <c r="S19" s="23">
        <v>20090</v>
      </c>
      <c r="T19" s="23">
        <v>3273.42</v>
      </c>
      <c r="U19" s="23">
        <v>1584</v>
      </c>
      <c r="V19" s="23">
        <v>2664.01</v>
      </c>
      <c r="W19" s="23">
        <v>285</v>
      </c>
      <c r="X19" s="23">
        <v>1261.74</v>
      </c>
      <c r="Y19" s="23">
        <v>41</v>
      </c>
      <c r="Z19" s="23">
        <v>0.83</v>
      </c>
      <c r="AA19" s="23">
        <v>0</v>
      </c>
      <c r="AB19" s="23">
        <v>0</v>
      </c>
      <c r="AC19" s="23">
        <v>22000</v>
      </c>
      <c r="AD19" s="23">
        <v>7200</v>
      </c>
      <c r="AE19" s="23">
        <v>50</v>
      </c>
      <c r="AF19" s="23">
        <v>50</v>
      </c>
      <c r="AG19" s="23">
        <v>1320</v>
      </c>
      <c r="AH19" s="23">
        <v>100</v>
      </c>
      <c r="AI19" s="23">
        <v>3342</v>
      </c>
      <c r="AJ19" s="23">
        <v>450</v>
      </c>
      <c r="AK19" s="23">
        <v>0</v>
      </c>
      <c r="AL19" s="23">
        <v>0</v>
      </c>
      <c r="AM19" s="23">
        <v>2102</v>
      </c>
      <c r="AN19" s="23">
        <v>100</v>
      </c>
      <c r="AO19" s="23">
        <v>11186</v>
      </c>
      <c r="AP19" s="23">
        <v>100</v>
      </c>
      <c r="AQ19" s="23">
        <f t="shared" si="0"/>
        <v>18000</v>
      </c>
      <c r="AR19" s="102">
        <f t="shared" si="1"/>
        <v>800</v>
      </c>
      <c r="AS19" s="23">
        <v>175000</v>
      </c>
      <c r="AT19" s="23">
        <v>15000</v>
      </c>
      <c r="AU19" s="23">
        <v>131373</v>
      </c>
      <c r="AV19" s="23">
        <v>3304.66</v>
      </c>
      <c r="AW19" s="23">
        <v>24842</v>
      </c>
      <c r="AX19" s="23">
        <v>142.62</v>
      </c>
      <c r="AY19" s="23">
        <v>585</v>
      </c>
      <c r="AZ19" s="23">
        <v>50</v>
      </c>
      <c r="BA19" s="23">
        <v>464</v>
      </c>
      <c r="BB19" s="23">
        <v>50</v>
      </c>
      <c r="BC19" s="23">
        <v>4448</v>
      </c>
      <c r="BD19" s="23">
        <v>625</v>
      </c>
      <c r="BE19" s="23">
        <v>13701</v>
      </c>
      <c r="BF19" s="23">
        <v>750</v>
      </c>
      <c r="BG19" s="23">
        <v>55802</v>
      </c>
      <c r="BH19" s="23">
        <v>5025</v>
      </c>
      <c r="BI19" s="23">
        <v>75000</v>
      </c>
      <c r="BJ19" s="23">
        <v>6500</v>
      </c>
      <c r="BK19" s="23">
        <v>250000</v>
      </c>
      <c r="BL19" s="23">
        <v>21500</v>
      </c>
    </row>
    <row r="20" spans="1:64" s="21" customFormat="1" ht="15.75">
      <c r="A20" s="23">
        <v>13</v>
      </c>
      <c r="B20" s="23" t="s">
        <v>53</v>
      </c>
      <c r="C20" s="23">
        <v>19608</v>
      </c>
      <c r="D20" s="23">
        <v>389.61</v>
      </c>
      <c r="E20" s="23">
        <v>3643</v>
      </c>
      <c r="F20" s="23">
        <v>54.72</v>
      </c>
      <c r="G20" s="23">
        <v>2338</v>
      </c>
      <c r="H20" s="23">
        <v>23.36</v>
      </c>
      <c r="I20" s="23">
        <v>442</v>
      </c>
      <c r="J20" s="23">
        <v>8.65</v>
      </c>
      <c r="K20" s="23">
        <v>1387</v>
      </c>
      <c r="L20" s="23">
        <v>11.98</v>
      </c>
      <c r="M20" s="23">
        <v>0</v>
      </c>
      <c r="N20" s="23">
        <v>0</v>
      </c>
      <c r="O20" s="23">
        <v>1275</v>
      </c>
      <c r="P20" s="23">
        <v>19.38</v>
      </c>
      <c r="Q20" s="23">
        <v>25080</v>
      </c>
      <c r="R20" s="23">
        <v>464.95</v>
      </c>
      <c r="S20" s="23">
        <v>11076</v>
      </c>
      <c r="T20" s="23">
        <v>279.83999999999997</v>
      </c>
      <c r="U20" s="23">
        <v>106</v>
      </c>
      <c r="V20" s="23">
        <v>3.2</v>
      </c>
      <c r="W20" s="23">
        <v>0</v>
      </c>
      <c r="X20" s="23">
        <v>0</v>
      </c>
      <c r="Y20" s="23">
        <v>0</v>
      </c>
      <c r="Z20" s="23">
        <v>0</v>
      </c>
      <c r="AA20" s="23">
        <v>0</v>
      </c>
      <c r="AB20" s="23">
        <v>0</v>
      </c>
      <c r="AC20" s="23">
        <v>11182</v>
      </c>
      <c r="AD20" s="23">
        <v>283.04000000000002</v>
      </c>
      <c r="AE20" s="23">
        <v>0</v>
      </c>
      <c r="AF20" s="23">
        <v>0</v>
      </c>
      <c r="AG20" s="23">
        <v>450</v>
      </c>
      <c r="AH20" s="23">
        <v>6.98</v>
      </c>
      <c r="AI20" s="23">
        <v>338</v>
      </c>
      <c r="AJ20" s="23">
        <v>45.05</v>
      </c>
      <c r="AK20" s="23">
        <v>202</v>
      </c>
      <c r="AL20" s="23">
        <v>8.89</v>
      </c>
      <c r="AM20" s="23">
        <v>200</v>
      </c>
      <c r="AN20" s="23">
        <v>5.72</v>
      </c>
      <c r="AO20" s="23">
        <v>931</v>
      </c>
      <c r="AP20" s="23">
        <v>23.22</v>
      </c>
      <c r="AQ20" s="23">
        <f t="shared" si="0"/>
        <v>2121</v>
      </c>
      <c r="AR20" s="102">
        <f t="shared" si="1"/>
        <v>89.849999999999966</v>
      </c>
      <c r="AS20" s="23">
        <v>38383</v>
      </c>
      <c r="AT20" s="23">
        <v>837.84</v>
      </c>
      <c r="AU20" s="23">
        <v>3185</v>
      </c>
      <c r="AV20" s="23">
        <v>56.17</v>
      </c>
      <c r="AW20" s="23">
        <v>737</v>
      </c>
      <c r="AX20" s="23">
        <v>7.37</v>
      </c>
      <c r="AY20" s="23">
        <v>0</v>
      </c>
      <c r="AZ20" s="23">
        <v>0</v>
      </c>
      <c r="BA20" s="23">
        <v>0</v>
      </c>
      <c r="BB20" s="23">
        <v>0</v>
      </c>
      <c r="BC20" s="23">
        <v>347</v>
      </c>
      <c r="BD20" s="23">
        <v>70.36</v>
      </c>
      <c r="BE20" s="23">
        <v>2451</v>
      </c>
      <c r="BF20" s="23">
        <v>181.88</v>
      </c>
      <c r="BG20" s="23">
        <v>4565</v>
      </c>
      <c r="BH20" s="23">
        <v>209.84</v>
      </c>
      <c r="BI20" s="23">
        <v>7363</v>
      </c>
      <c r="BJ20" s="23">
        <v>462.09</v>
      </c>
      <c r="BK20" s="23">
        <v>45746</v>
      </c>
      <c r="BL20" s="23">
        <v>1299.93</v>
      </c>
    </row>
    <row r="21" spans="1:64" s="22" customFormat="1" ht="15.75">
      <c r="A21" s="24"/>
      <c r="B21" s="24" t="s">
        <v>54</v>
      </c>
      <c r="C21" s="24">
        <v>465889</v>
      </c>
      <c r="D21" s="24">
        <v>9674.7800000000007</v>
      </c>
      <c r="E21" s="24">
        <v>182020</v>
      </c>
      <c r="F21" s="24">
        <v>4106.55</v>
      </c>
      <c r="G21" s="24">
        <v>87342</v>
      </c>
      <c r="H21" s="24">
        <v>2590.5100000000002</v>
      </c>
      <c r="I21" s="24">
        <v>12723</v>
      </c>
      <c r="J21" s="24">
        <v>897.64</v>
      </c>
      <c r="K21" s="24">
        <v>33630</v>
      </c>
      <c r="L21" s="24">
        <v>3969.57</v>
      </c>
      <c r="M21" s="24">
        <v>9894</v>
      </c>
      <c r="N21" s="24">
        <v>206.21</v>
      </c>
      <c r="O21" s="24">
        <v>260322</v>
      </c>
      <c r="P21" s="24">
        <v>4275.55</v>
      </c>
      <c r="Q21" s="24">
        <v>694262</v>
      </c>
      <c r="R21" s="24">
        <v>18648.54</v>
      </c>
      <c r="S21" s="24">
        <v>115902</v>
      </c>
      <c r="T21" s="24">
        <v>13987.7</v>
      </c>
      <c r="U21" s="24">
        <v>65853</v>
      </c>
      <c r="V21" s="24">
        <v>10429.049999999999</v>
      </c>
      <c r="W21" s="24">
        <v>38698</v>
      </c>
      <c r="X21" s="24">
        <v>5567.01</v>
      </c>
      <c r="Y21" s="24">
        <v>19852</v>
      </c>
      <c r="Z21" s="24">
        <v>1457.83</v>
      </c>
      <c r="AA21" s="24">
        <v>7306</v>
      </c>
      <c r="AB21" s="24">
        <v>568.79999999999995</v>
      </c>
      <c r="AC21" s="24">
        <v>240305</v>
      </c>
      <c r="AD21" s="24">
        <v>31441.59</v>
      </c>
      <c r="AE21" s="24">
        <v>3816</v>
      </c>
      <c r="AF21" s="24">
        <v>83.53</v>
      </c>
      <c r="AG21" s="24">
        <v>20033</v>
      </c>
      <c r="AH21" s="24">
        <v>791.54</v>
      </c>
      <c r="AI21" s="24">
        <v>37750</v>
      </c>
      <c r="AJ21" s="24">
        <v>2668.8</v>
      </c>
      <c r="AK21" s="24">
        <v>16517</v>
      </c>
      <c r="AL21" s="24">
        <v>327.55</v>
      </c>
      <c r="AM21" s="24">
        <v>10001</v>
      </c>
      <c r="AN21" s="24">
        <v>206.36</v>
      </c>
      <c r="AO21" s="24">
        <v>40615</v>
      </c>
      <c r="AP21" s="24">
        <v>1005.92</v>
      </c>
      <c r="AQ21" s="24">
        <f t="shared" si="0"/>
        <v>128732</v>
      </c>
      <c r="AR21" s="103">
        <f t="shared" si="1"/>
        <v>5083.7000000000007</v>
      </c>
      <c r="AS21" s="24">
        <v>1063299</v>
      </c>
      <c r="AT21" s="24">
        <v>55173.83</v>
      </c>
      <c r="AU21" s="24">
        <v>299187</v>
      </c>
      <c r="AV21" s="24">
        <v>6240.16</v>
      </c>
      <c r="AW21" s="24">
        <v>67045</v>
      </c>
      <c r="AX21" s="24">
        <v>1480.88</v>
      </c>
      <c r="AY21" s="24">
        <v>1541</v>
      </c>
      <c r="AZ21" s="24">
        <v>157.86000000000001</v>
      </c>
      <c r="BA21" s="24">
        <v>15017</v>
      </c>
      <c r="BB21" s="24">
        <v>359.53</v>
      </c>
      <c r="BC21" s="24">
        <v>21282</v>
      </c>
      <c r="BD21" s="24">
        <v>3460.47</v>
      </c>
      <c r="BE21" s="24">
        <v>95112</v>
      </c>
      <c r="BF21" s="24">
        <v>3161.47</v>
      </c>
      <c r="BG21" s="24">
        <v>172203</v>
      </c>
      <c r="BH21" s="24">
        <v>24430.16</v>
      </c>
      <c r="BI21" s="24">
        <v>305155</v>
      </c>
      <c r="BJ21" s="24">
        <v>31569.48</v>
      </c>
      <c r="BK21" s="24">
        <v>1368454</v>
      </c>
      <c r="BL21" s="24">
        <v>86743.31</v>
      </c>
    </row>
  </sheetData>
  <mergeCells count="38">
    <mergeCell ref="M5:N6"/>
    <mergeCell ref="O5:P6"/>
    <mergeCell ref="AA5:AB6"/>
    <mergeCell ref="AQ5:AR6"/>
    <mergeCell ref="AU5:AV6"/>
    <mergeCell ref="S5:T6"/>
    <mergeCell ref="U5:V6"/>
    <mergeCell ref="W5:X6"/>
    <mergeCell ref="Y5:Z6"/>
    <mergeCell ref="BC5:BD6"/>
    <mergeCell ref="BE5:BF6"/>
    <mergeCell ref="AE5:AF6"/>
    <mergeCell ref="AG5:AH6"/>
    <mergeCell ref="BK4:BL6"/>
    <mergeCell ref="AM5:AN6"/>
    <mergeCell ref="AW5:AX6"/>
    <mergeCell ref="B2:BJ2"/>
    <mergeCell ref="B3:BJ3"/>
    <mergeCell ref="C4:AX4"/>
    <mergeCell ref="AY4:BJ4"/>
    <mergeCell ref="Q5:R6"/>
    <mergeCell ref="C6:D6"/>
    <mergeCell ref="E6:F6"/>
    <mergeCell ref="BG5:BH6"/>
    <mergeCell ref="BI5:BJ6"/>
    <mergeCell ref="AS5:AT6"/>
    <mergeCell ref="AY5:AZ6"/>
    <mergeCell ref="BA5:BB6"/>
    <mergeCell ref="AI5:AJ6"/>
    <mergeCell ref="AK5:AL6"/>
    <mergeCell ref="AO5:AP6"/>
    <mergeCell ref="AC5:AD6"/>
    <mergeCell ref="A5:A7"/>
    <mergeCell ref="B5:B7"/>
    <mergeCell ref="C5:F5"/>
    <mergeCell ref="I5:J6"/>
    <mergeCell ref="K5:L6"/>
    <mergeCell ref="G5:H6"/>
  </mergeCells>
  <pageMargins left="0.70866141732283505" right="0.70866141732283505" top="0.74803149606299202" bottom="0.74803149606299202" header="0.31496062992126" footer="0.31496062992126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ACPTarget</vt:lpstr>
      <vt:lpstr>ACPTarget!Print_Titles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dena</dc:creator>
  <cp:lastModifiedBy>sbi</cp:lastModifiedBy>
  <cp:lastPrinted>2025-10-03T06:44:07Z</cp:lastPrinted>
  <dcterms:created xsi:type="dcterms:W3CDTF">2016-07-14T06:07:07Z</dcterms:created>
  <dcterms:modified xsi:type="dcterms:W3CDTF">2025-10-03T06:44:11Z</dcterms:modified>
</cp:coreProperties>
</file>